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80" windowHeight="5265" firstSheet="2" activeTab="3"/>
  </bookViews>
  <sheets>
    <sheet name="1er. Trim." sheetId="1" r:id="rId1"/>
    <sheet name="2do. Trim" sheetId="2" r:id="rId2"/>
    <sheet name="3er. Trim." sheetId="3" r:id="rId3"/>
    <sheet name="4to. Trim" sheetId="4" r:id="rId4"/>
  </sheets>
  <definedNames/>
  <calcPr fullCalcOnLoad="1"/>
</workbook>
</file>

<file path=xl/sharedStrings.xml><?xml version="1.0" encoding="utf-8"?>
<sst xmlns="http://schemas.openxmlformats.org/spreadsheetml/2006/main" count="172" uniqueCount="27">
  <si>
    <t>Ministerio Público de la Defensa</t>
  </si>
  <si>
    <t>Administración General</t>
  </si>
  <si>
    <t>Departamento de Presupuesto</t>
  </si>
  <si>
    <t>INCISO</t>
  </si>
  <si>
    <t>CREDITO VIGENTE</t>
  </si>
  <si>
    <t>PROGRAMA 17</t>
  </si>
  <si>
    <t>FUENTE 11 - TESORO NACIONAL</t>
  </si>
  <si>
    <t>1 - Gastos en personal</t>
  </si>
  <si>
    <t>2 - Bienes de consumo</t>
  </si>
  <si>
    <t>3 - Servicios no personales</t>
  </si>
  <si>
    <t>4 - Bienes de uso</t>
  </si>
  <si>
    <t>5 - Transferencias</t>
  </si>
  <si>
    <t xml:space="preserve">FUENTE 13 - RECURSOS CON </t>
  </si>
  <si>
    <t>AFECTACION ESPECIFICA</t>
  </si>
  <si>
    <t>FUENTE 21 - TRANSFERENCIAS</t>
  </si>
  <si>
    <t>EXTERNAS</t>
  </si>
  <si>
    <t>COMPROMISO</t>
  </si>
  <si>
    <t>DEVENGADO</t>
  </si>
  <si>
    <t>4- Bienes de uso</t>
  </si>
  <si>
    <t>4- Bs. De uso</t>
  </si>
  <si>
    <t>Año 2022</t>
  </si>
  <si>
    <t>Presupuesto 2022</t>
  </si>
  <si>
    <t>Estado de la ejecución al 31/03/2022</t>
  </si>
  <si>
    <t>Estado de la ejecución al 30/06/2022</t>
  </si>
  <si>
    <t>Estado de la ejecución al 30/09/2022</t>
  </si>
  <si>
    <t>Estado de la ejecución al 31/12/2022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</si>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</sst>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0.0%"/>
    <numFmt numFmtId="181" formatCode="_ * #,##0.000_ ;_ * \-#,##0.000_ ;_ * &quot;-&quot;??_ ;_ @_ "/>
    <numFmt numFmtId="182" formatCode="0.0000000%"/>
    <numFmt numFmtId="183" formatCode="#,##0.00_ ;\-#,##0.00\ "/>
    <numFmt numFmtId="184" formatCode="_ * #,##0.0000_ ;_ * \-#,##0.0000_ ;_ * &quot;-&quot;??_ ;_ @_ "/>
    <numFmt numFmtId="185" formatCode="_ * #,##0.0_ ;_ * \-#,##0.0_ ;_ * &quot;-&quot;??_ ;_ @_ "/>
    <numFmt numFmtId="186" formatCode="_ * #,##0_ ;_ * \-#,##0_ ;_ * &quot;-&quot;??_ ;_ @_ "/>
    <numFmt numFmtId="187" formatCode="&quot;$&quot;\ #,##0.00"/>
  </numFmts>
  <fonts count="50">
    <font>
      <sz val="10"/>
      <name val="Arial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 tint="-0.04997999966144562"/>
      <name val="Calibri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4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86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186" fontId="1" fillId="0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4" xfId="0" applyFill="1" applyBorder="1" applyAlignment="1">
      <alignment/>
    </xf>
    <xf numFmtId="186" fontId="3" fillId="0" borderId="11" xfId="0" applyNumberFormat="1" applyFont="1" applyFill="1" applyBorder="1" applyAlignment="1">
      <alignment/>
    </xf>
    <xf numFmtId="171" fontId="28" fillId="0" borderId="0" xfId="49" applyFont="1" applyFill="1" applyBorder="1" applyAlignment="1">
      <alignment/>
    </xf>
    <xf numFmtId="186" fontId="3" fillId="0" borderId="14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6" fontId="1" fillId="0" borderId="10" xfId="49" applyNumberFormat="1" applyFont="1" applyFill="1" applyBorder="1" applyAlignment="1">
      <alignment/>
    </xf>
    <xf numFmtId="171" fontId="1" fillId="0" borderId="0" xfId="49" applyFont="1" applyFill="1" applyBorder="1" applyAlignment="1">
      <alignment/>
    </xf>
    <xf numFmtId="186" fontId="1" fillId="0" borderId="11" xfId="49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186" fontId="1" fillId="0" borderId="0" xfId="0" applyNumberFormat="1" applyFont="1" applyFill="1" applyBorder="1" applyAlignment="1">
      <alignment horizontal="center"/>
    </xf>
    <xf numFmtId="4" fontId="5" fillId="0" borderId="0" xfId="0" applyNumberFormat="1" applyFont="1" applyBorder="1" applyAlignment="1" applyProtection="1">
      <alignment horizontal="right" vertical="center" wrapText="1"/>
      <protection/>
    </xf>
    <xf numFmtId="4" fontId="4" fillId="0" borderId="0" xfId="0" applyNumberFormat="1" applyFont="1" applyBorder="1" applyAlignment="1" applyProtection="1">
      <alignment horizontal="right" vertical="top" wrapText="1"/>
      <protection/>
    </xf>
    <xf numFmtId="4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186" fontId="1" fillId="0" borderId="0" xfId="0" applyNumberFormat="1" applyFont="1" applyFill="1" applyBorder="1" applyAlignment="1">
      <alignment/>
    </xf>
    <xf numFmtId="186" fontId="3" fillId="0" borderId="0" xfId="0" applyNumberFormat="1" applyFont="1" applyFill="1" applyBorder="1" applyAlignment="1">
      <alignment/>
    </xf>
    <xf numFmtId="186" fontId="1" fillId="0" borderId="0" xfId="49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1" fillId="33" borderId="0" xfId="0" applyNumberFormat="1" applyFont="1" applyFill="1" applyBorder="1" applyAlignment="1">
      <alignment horizontal="center"/>
    </xf>
    <xf numFmtId="171" fontId="47" fillId="0" borderId="0" xfId="49" applyFont="1" applyFill="1" applyBorder="1" applyAlignment="1">
      <alignment/>
    </xf>
    <xf numFmtId="171" fontId="48" fillId="0" borderId="0" xfId="0" applyNumberFormat="1" applyFont="1" applyFill="1" applyBorder="1" applyAlignment="1">
      <alignment/>
    </xf>
    <xf numFmtId="0" fontId="49" fillId="0" borderId="0" xfId="0" applyFont="1" applyAlignment="1">
      <alignment/>
    </xf>
    <xf numFmtId="4" fontId="5" fillId="0" borderId="0" xfId="0" applyNumberFormat="1" applyFont="1" applyAlignment="1">
      <alignment horizontal="right" vertical="center" wrapText="1"/>
    </xf>
    <xf numFmtId="4" fontId="4" fillId="0" borderId="0" xfId="0" applyNumberFormat="1" applyFont="1" applyAlignment="1">
      <alignment horizontal="right" vertical="top" wrapText="1"/>
    </xf>
    <xf numFmtId="186" fontId="3" fillId="33" borderId="14" xfId="0" applyNumberFormat="1" applyFont="1" applyFill="1" applyBorder="1" applyAlignment="1">
      <alignment/>
    </xf>
    <xf numFmtId="186" fontId="1" fillId="33" borderId="14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zoomScalePageLayoutView="0" workbookViewId="0" topLeftCell="A21">
      <selection activeCell="D20" sqref="D20"/>
    </sheetView>
  </sheetViews>
  <sheetFormatPr defaultColWidth="11.421875" defaultRowHeight="12.75"/>
  <cols>
    <col min="1" max="1" width="36.57421875" style="0" customWidth="1"/>
    <col min="2" max="2" width="17.8515625" style="0" bestFit="1" customWidth="1"/>
    <col min="3" max="3" width="14.421875" style="0" customWidth="1"/>
  </cols>
  <sheetData>
    <row r="1" ht="15">
      <c r="A1" s="5" t="s">
        <v>0</v>
      </c>
    </row>
    <row r="2" ht="15">
      <c r="A2" s="5" t="s">
        <v>1</v>
      </c>
    </row>
    <row r="3" ht="15">
      <c r="A3" s="5" t="s">
        <v>2</v>
      </c>
    </row>
    <row r="4" ht="15">
      <c r="A4" s="5" t="s">
        <v>20</v>
      </c>
    </row>
    <row r="5" ht="12.75">
      <c r="A5" s="6"/>
    </row>
    <row r="6" ht="12.75">
      <c r="A6" s="6"/>
    </row>
    <row r="7" ht="12.75">
      <c r="A7" s="7" t="s">
        <v>21</v>
      </c>
    </row>
    <row r="8" ht="12.75">
      <c r="A8" s="6"/>
    </row>
    <row r="9" spans="1:3" ht="12.75">
      <c r="A9" s="8" t="s">
        <v>3</v>
      </c>
      <c r="B9" s="9" t="s">
        <v>4</v>
      </c>
      <c r="C9" s="10"/>
    </row>
    <row r="10" spans="1:3" ht="12.75">
      <c r="A10" s="8" t="s">
        <v>5</v>
      </c>
      <c r="B10" s="11">
        <f>+B11+B17+B22</f>
        <v>17830808844</v>
      </c>
      <c r="C10" s="39"/>
    </row>
    <row r="11" spans="1:3" ht="12.75">
      <c r="A11" s="12" t="s">
        <v>6</v>
      </c>
      <c r="B11" s="13">
        <f>SUM(B12:B16)</f>
        <v>17762108844</v>
      </c>
      <c r="C11" s="41"/>
    </row>
    <row r="12" spans="1:3" ht="12.75">
      <c r="A12" s="15" t="s">
        <v>7</v>
      </c>
      <c r="B12" s="16">
        <v>16628557000</v>
      </c>
      <c r="C12" s="42"/>
    </row>
    <row r="13" spans="1:3" ht="12.75">
      <c r="A13" s="15" t="s">
        <v>8</v>
      </c>
      <c r="B13" s="18">
        <v>33333796</v>
      </c>
      <c r="C13" s="42"/>
    </row>
    <row r="14" spans="1:3" ht="12.75">
      <c r="A14" s="15" t="s">
        <v>9</v>
      </c>
      <c r="B14" s="18">
        <v>321452132</v>
      </c>
      <c r="C14" s="42"/>
    </row>
    <row r="15" spans="1:3" ht="12.75">
      <c r="A15" s="15" t="s">
        <v>10</v>
      </c>
      <c r="B15" s="18">
        <v>778765916</v>
      </c>
      <c r="C15" s="42"/>
    </row>
    <row r="16" spans="1:3" ht="15">
      <c r="A16" s="1" t="s">
        <v>11</v>
      </c>
      <c r="B16" s="18">
        <v>0</v>
      </c>
      <c r="C16" s="40"/>
    </row>
    <row r="17" spans="1:3" ht="12.75">
      <c r="A17" s="19" t="s">
        <v>12</v>
      </c>
      <c r="B17" s="20">
        <f>SUM(B19:B21)</f>
        <v>68200000</v>
      </c>
      <c r="C17" s="21"/>
    </row>
    <row r="18" spans="1:3" ht="12.75">
      <c r="A18" s="2" t="s">
        <v>13</v>
      </c>
      <c r="B18" s="22"/>
      <c r="C18" s="21"/>
    </row>
    <row r="19" spans="1:3" ht="15">
      <c r="A19" s="15" t="s">
        <v>8</v>
      </c>
      <c r="B19" s="18">
        <v>1150000</v>
      </c>
      <c r="C19" s="17"/>
    </row>
    <row r="20" spans="1:3" ht="15">
      <c r="A20" s="1" t="s">
        <v>9</v>
      </c>
      <c r="B20" s="18">
        <v>13638000</v>
      </c>
      <c r="C20" s="17"/>
    </row>
    <row r="21" spans="1:3" ht="15">
      <c r="A21" s="4" t="s">
        <v>18</v>
      </c>
      <c r="B21" s="38">
        <v>53412000</v>
      </c>
      <c r="C21" s="17"/>
    </row>
    <row r="22" spans="1:3" ht="12.75">
      <c r="A22" s="23" t="s">
        <v>14</v>
      </c>
      <c r="B22" s="20">
        <f>SUM(B24:B24)</f>
        <v>500000</v>
      </c>
      <c r="C22" s="21"/>
    </row>
    <row r="23" spans="1:3" ht="12.75">
      <c r="A23" s="3" t="s">
        <v>15</v>
      </c>
      <c r="B23" s="22"/>
      <c r="C23" s="21"/>
    </row>
    <row r="24" spans="1:3" ht="15">
      <c r="A24" s="15" t="s">
        <v>9</v>
      </c>
      <c r="B24" s="18">
        <v>500000</v>
      </c>
      <c r="C24" s="17"/>
    </row>
    <row r="25" spans="1:3" ht="15">
      <c r="A25" s="15"/>
      <c r="B25" s="18"/>
      <c r="C25" s="17"/>
    </row>
    <row r="26" spans="1:3" ht="15">
      <c r="A26" s="24"/>
      <c r="B26" s="17"/>
      <c r="C26" s="17"/>
    </row>
    <row r="27" spans="1:3" ht="15">
      <c r="A27" s="14" t="s">
        <v>22</v>
      </c>
      <c r="B27" s="24"/>
      <c r="C27" s="17"/>
    </row>
    <row r="28" spans="1:3" ht="15">
      <c r="A28" s="24"/>
      <c r="B28" s="24"/>
      <c r="C28" s="17"/>
    </row>
    <row r="29" spans="1:3" ht="12.75">
      <c r="A29" s="25" t="s">
        <v>3</v>
      </c>
      <c r="B29" s="9" t="s">
        <v>16</v>
      </c>
      <c r="C29" s="9" t="s">
        <v>17</v>
      </c>
    </row>
    <row r="30" spans="1:3" ht="12.75">
      <c r="A30" s="25" t="s">
        <v>5</v>
      </c>
      <c r="B30" s="11">
        <f>B31+B37+B42</f>
        <v>5708389920.580001</v>
      </c>
      <c r="C30" s="11">
        <f>C31+C37+C42</f>
        <v>5467869176.39</v>
      </c>
    </row>
    <row r="31" spans="1:3" ht="12.75">
      <c r="A31" s="26" t="s">
        <v>6</v>
      </c>
      <c r="B31" s="13">
        <f>SUM(B32:B36)</f>
        <v>5708380436.400001</v>
      </c>
      <c r="C31" s="13">
        <f>SUM(C32:C36)</f>
        <v>5467859692.21</v>
      </c>
    </row>
    <row r="32" spans="1:3" ht="12.75">
      <c r="A32" s="27" t="s">
        <v>7</v>
      </c>
      <c r="B32" s="16">
        <v>5416000000</v>
      </c>
      <c r="C32" s="16">
        <v>5389219227.61</v>
      </c>
    </row>
    <row r="33" spans="1:3" ht="12.75">
      <c r="A33" s="27" t="s">
        <v>8</v>
      </c>
      <c r="B33" s="18">
        <v>9265345.52</v>
      </c>
      <c r="C33" s="18">
        <v>8082952.6</v>
      </c>
    </row>
    <row r="34" spans="1:3" ht="12.75">
      <c r="A34" s="27" t="s">
        <v>9</v>
      </c>
      <c r="B34" s="18">
        <v>208385555.52</v>
      </c>
      <c r="C34" s="18">
        <v>61091428.76</v>
      </c>
    </row>
    <row r="35" spans="1:3" ht="12.75">
      <c r="A35" s="27" t="s">
        <v>10</v>
      </c>
      <c r="B35" s="18">
        <v>74729535.36</v>
      </c>
      <c r="C35" s="18">
        <v>9466083.24</v>
      </c>
    </row>
    <row r="36" spans="1:3" ht="12.75">
      <c r="A36" s="4" t="s">
        <v>11</v>
      </c>
      <c r="B36" s="18">
        <v>0</v>
      </c>
      <c r="C36" s="18">
        <v>0</v>
      </c>
    </row>
    <row r="37" spans="1:3" ht="12.75">
      <c r="A37" s="23" t="s">
        <v>12</v>
      </c>
      <c r="B37" s="20">
        <f>SUM(B39:B41)</f>
        <v>9484.18</v>
      </c>
      <c r="C37" s="20">
        <f>SUM(C39:C41)</f>
        <v>9484.18</v>
      </c>
    </row>
    <row r="38" spans="1:3" ht="12.75">
      <c r="A38" s="3" t="s">
        <v>13</v>
      </c>
      <c r="B38" s="22"/>
      <c r="C38" s="22"/>
    </row>
    <row r="39" spans="1:3" ht="12.75">
      <c r="A39" s="27" t="s">
        <v>8</v>
      </c>
      <c r="B39" s="45">
        <v>0</v>
      </c>
      <c r="C39" s="45">
        <v>0</v>
      </c>
    </row>
    <row r="40" spans="1:3" ht="12.75">
      <c r="A40" s="4" t="s">
        <v>9</v>
      </c>
      <c r="B40" s="45">
        <v>9484.18</v>
      </c>
      <c r="C40" s="45">
        <v>9484.18</v>
      </c>
    </row>
    <row r="41" spans="1:3" ht="12.75">
      <c r="A41" s="27" t="s">
        <v>10</v>
      </c>
      <c r="B41" s="38">
        <v>0</v>
      </c>
      <c r="C41" s="38">
        <v>0</v>
      </c>
    </row>
    <row r="42" spans="1:3" ht="12.75">
      <c r="A42" s="23" t="s">
        <v>14</v>
      </c>
      <c r="B42" s="20">
        <f>SUM(B44:B45)</f>
        <v>0</v>
      </c>
      <c r="C42" s="20">
        <f>SUM(C44:C45)</f>
        <v>0</v>
      </c>
    </row>
    <row r="43" spans="1:3" ht="12.75">
      <c r="A43" s="3" t="s">
        <v>15</v>
      </c>
      <c r="B43" s="22"/>
      <c r="C43" s="22"/>
    </row>
    <row r="44" spans="1:3" ht="12.75">
      <c r="A44" s="27" t="s">
        <v>8</v>
      </c>
      <c r="B44" s="18">
        <v>0</v>
      </c>
      <c r="C44" s="18">
        <v>0</v>
      </c>
    </row>
    <row r="45" spans="1:3" ht="12.75">
      <c r="A45" s="27" t="s">
        <v>9</v>
      </c>
      <c r="B45" s="18">
        <v>0</v>
      </c>
      <c r="C45" s="1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21">
      <selection activeCell="B10" sqref="B10"/>
    </sheetView>
  </sheetViews>
  <sheetFormatPr defaultColWidth="11.421875" defaultRowHeight="12.75"/>
  <cols>
    <col min="1" max="1" width="34.28125" style="0" bestFit="1" customWidth="1"/>
    <col min="2" max="2" width="17.8515625" style="0" bestFit="1" customWidth="1"/>
    <col min="3" max="3" width="14.8515625" style="0" bestFit="1" customWidth="1"/>
    <col min="4" max="4" width="15.28125" style="0" bestFit="1" customWidth="1"/>
    <col min="5" max="5" width="15.7109375" style="0" customWidth="1"/>
    <col min="6" max="6" width="15.28125" style="0" bestFit="1" customWidth="1"/>
    <col min="7" max="7" width="10.00390625" style="0" bestFit="1" customWidth="1"/>
    <col min="8" max="8" width="12.7109375" style="0" bestFit="1" customWidth="1"/>
  </cols>
  <sheetData>
    <row r="1" spans="1:3" ht="15">
      <c r="A1" s="5" t="s">
        <v>0</v>
      </c>
      <c r="B1" s="5"/>
      <c r="C1" s="6"/>
    </row>
    <row r="2" spans="1:3" ht="15">
      <c r="A2" s="5" t="s">
        <v>1</v>
      </c>
      <c r="B2" s="5"/>
      <c r="C2" s="6"/>
    </row>
    <row r="3" spans="1:3" ht="15">
      <c r="A3" s="5" t="s">
        <v>2</v>
      </c>
      <c r="B3" s="5"/>
      <c r="C3" s="6"/>
    </row>
    <row r="4" spans="1:3" ht="15">
      <c r="A4" s="5" t="s">
        <v>20</v>
      </c>
      <c r="B4" s="5"/>
      <c r="C4" s="6"/>
    </row>
    <row r="5" spans="1:3" ht="12.75">
      <c r="A5" s="6"/>
      <c r="B5" s="6"/>
      <c r="C5" s="6"/>
    </row>
    <row r="6" spans="1:3" ht="12.75">
      <c r="A6" s="6"/>
      <c r="B6" s="6"/>
      <c r="C6" s="6"/>
    </row>
    <row r="7" spans="1:3" ht="12.75">
      <c r="A7" s="7" t="s">
        <v>21</v>
      </c>
      <c r="B7" s="6"/>
      <c r="C7" s="6"/>
    </row>
    <row r="8" spans="1:3" ht="12.75">
      <c r="A8" s="6"/>
      <c r="B8" s="6"/>
      <c r="C8" s="6"/>
    </row>
    <row r="9" spans="1:6" ht="12.75">
      <c r="A9" s="8" t="s">
        <v>3</v>
      </c>
      <c r="B9" s="9" t="s">
        <v>4</v>
      </c>
      <c r="C9" s="10"/>
      <c r="E9" s="33"/>
      <c r="F9" s="34"/>
    </row>
    <row r="10" spans="1:6" ht="12.75">
      <c r="A10" s="8" t="s">
        <v>5</v>
      </c>
      <c r="B10" s="11">
        <f>B11+B17+B22</f>
        <v>23678487844</v>
      </c>
      <c r="C10" s="28"/>
      <c r="E10" s="33"/>
      <c r="F10" s="28"/>
    </row>
    <row r="11" spans="1:6" ht="12.75">
      <c r="A11" s="12" t="s">
        <v>6</v>
      </c>
      <c r="B11" s="13">
        <f>SUM(B12:B15)</f>
        <v>23609787844</v>
      </c>
      <c r="C11" s="14"/>
      <c r="E11" s="14"/>
      <c r="F11" s="35"/>
    </row>
    <row r="12" spans="1:6" ht="15">
      <c r="A12" s="15" t="s">
        <v>7</v>
      </c>
      <c r="B12" s="16">
        <v>22476236000</v>
      </c>
      <c r="C12" s="17"/>
      <c r="E12" s="24"/>
      <c r="F12" s="36"/>
    </row>
    <row r="13" spans="1:6" ht="15">
      <c r="A13" s="15" t="s">
        <v>8</v>
      </c>
      <c r="B13" s="18">
        <v>58333796</v>
      </c>
      <c r="C13" s="17"/>
      <c r="E13" s="24"/>
      <c r="F13" s="36"/>
    </row>
    <row r="14" spans="1:6" ht="15">
      <c r="A14" s="15" t="s">
        <v>9</v>
      </c>
      <c r="B14" s="18">
        <v>319752132</v>
      </c>
      <c r="C14" s="17"/>
      <c r="E14" s="24"/>
      <c r="F14" s="36"/>
    </row>
    <row r="15" spans="1:6" ht="15">
      <c r="A15" s="15" t="s">
        <v>10</v>
      </c>
      <c r="B15" s="18">
        <v>755465916</v>
      </c>
      <c r="C15" s="17"/>
      <c r="E15" s="24"/>
      <c r="F15" s="36"/>
    </row>
    <row r="16" spans="1:6" ht="15">
      <c r="A16" s="1" t="s">
        <v>11</v>
      </c>
      <c r="B16" s="18">
        <v>0</v>
      </c>
      <c r="C16" s="17"/>
      <c r="E16" s="24"/>
      <c r="F16" s="36"/>
    </row>
    <row r="17" spans="1:6" ht="12.75">
      <c r="A17" s="19" t="s">
        <v>12</v>
      </c>
      <c r="B17" s="20">
        <f>SUM(B19:B21)</f>
        <v>68200000</v>
      </c>
      <c r="C17" s="21"/>
      <c r="E17" s="14"/>
      <c r="F17" s="37"/>
    </row>
    <row r="18" spans="1:6" ht="12.75">
      <c r="A18" s="2" t="s">
        <v>13</v>
      </c>
      <c r="B18" s="22"/>
      <c r="C18" s="21"/>
      <c r="E18" s="14"/>
      <c r="F18" s="37"/>
    </row>
    <row r="19" spans="1:6" ht="15">
      <c r="A19" s="15" t="s">
        <v>8</v>
      </c>
      <c r="B19" s="18">
        <v>1150000</v>
      </c>
      <c r="C19" s="17"/>
      <c r="E19" s="24"/>
      <c r="F19" s="36"/>
    </row>
    <row r="20" spans="1:6" ht="15">
      <c r="A20" s="1" t="s">
        <v>9</v>
      </c>
      <c r="B20" s="18">
        <v>13638000</v>
      </c>
      <c r="C20" s="17"/>
      <c r="E20" s="24"/>
      <c r="F20" s="36"/>
    </row>
    <row r="21" spans="1:6" ht="15">
      <c r="A21" s="4" t="s">
        <v>10</v>
      </c>
      <c r="B21" s="38">
        <v>53412000</v>
      </c>
      <c r="C21" s="17"/>
      <c r="E21" s="24"/>
      <c r="F21" s="36"/>
    </row>
    <row r="22" spans="1:6" ht="12.75">
      <c r="A22" s="23" t="s">
        <v>14</v>
      </c>
      <c r="B22" s="20">
        <f>SUM(B24:B25)</f>
        <v>500000</v>
      </c>
      <c r="C22" s="21"/>
      <c r="E22" s="14"/>
      <c r="F22" s="37"/>
    </row>
    <row r="23" spans="1:6" ht="12.75">
      <c r="A23" s="3" t="s">
        <v>15</v>
      </c>
      <c r="B23" s="22"/>
      <c r="C23" s="21"/>
      <c r="E23" s="14"/>
      <c r="F23" s="37"/>
    </row>
    <row r="24" spans="1:6" ht="15">
      <c r="A24" s="15" t="s">
        <v>8</v>
      </c>
      <c r="B24" s="18">
        <v>0</v>
      </c>
      <c r="C24" s="17"/>
      <c r="E24" s="24"/>
      <c r="F24" s="36"/>
    </row>
    <row r="25" spans="1:6" ht="15">
      <c r="A25" s="15" t="s">
        <v>9</v>
      </c>
      <c r="B25" s="18">
        <v>500000</v>
      </c>
      <c r="C25" s="17"/>
      <c r="E25" s="24"/>
      <c r="F25" s="36"/>
    </row>
    <row r="26" spans="1:3" ht="15">
      <c r="A26" s="24"/>
      <c r="B26" s="17"/>
      <c r="C26" s="17"/>
    </row>
    <row r="27" spans="1:3" ht="15">
      <c r="A27" s="14" t="s">
        <v>23</v>
      </c>
      <c r="B27" s="24"/>
      <c r="C27" s="17"/>
    </row>
    <row r="28" spans="1:3" ht="15">
      <c r="A28" s="24"/>
      <c r="B28" s="24"/>
      <c r="C28" s="17"/>
    </row>
    <row r="29" spans="1:3" ht="12.75">
      <c r="A29" s="25" t="s">
        <v>3</v>
      </c>
      <c r="B29" s="9" t="s">
        <v>16</v>
      </c>
      <c r="C29" s="9" t="s">
        <v>17</v>
      </c>
    </row>
    <row r="30" spans="1:3" ht="12.75">
      <c r="A30" s="25" t="s">
        <v>5</v>
      </c>
      <c r="B30" s="46">
        <f>B31+B37+B42</f>
        <v>13327459139.670002</v>
      </c>
      <c r="C30" s="46">
        <f>C31+C37+C42</f>
        <v>13061066738.699999</v>
      </c>
    </row>
    <row r="31" spans="1:3" ht="12.75">
      <c r="A31" s="26" t="s">
        <v>6</v>
      </c>
      <c r="B31" s="13">
        <f>SUM(B32:B36)</f>
        <v>13327446518.890001</v>
      </c>
      <c r="C31" s="13">
        <f>SUM(C32:C36)</f>
        <v>13061054117.919998</v>
      </c>
    </row>
    <row r="32" spans="1:5" ht="12.75">
      <c r="A32" s="27" t="s">
        <v>7</v>
      </c>
      <c r="B32" s="16">
        <v>12920000000</v>
      </c>
      <c r="C32" s="16">
        <v>12850897600.71</v>
      </c>
      <c r="E32" s="32"/>
    </row>
    <row r="33" spans="1:5" ht="12.75">
      <c r="A33" s="27" t="s">
        <v>8</v>
      </c>
      <c r="B33" s="18">
        <v>19628095.51</v>
      </c>
      <c r="C33" s="18">
        <v>15980437.46</v>
      </c>
      <c r="E33" s="32"/>
    </row>
    <row r="34" spans="1:5" ht="12.75">
      <c r="A34" s="27" t="s">
        <v>9</v>
      </c>
      <c r="B34" s="18">
        <v>249095634.6</v>
      </c>
      <c r="C34" s="18">
        <v>135375503.43</v>
      </c>
      <c r="E34" s="32"/>
    </row>
    <row r="35" spans="1:5" ht="12.75">
      <c r="A35" s="27" t="s">
        <v>10</v>
      </c>
      <c r="B35" s="18">
        <v>138722788.78</v>
      </c>
      <c r="C35" s="18">
        <v>58800576.32</v>
      </c>
      <c r="E35" s="32"/>
    </row>
    <row r="36" spans="1:5" ht="12.75">
      <c r="A36" s="4" t="s">
        <v>11</v>
      </c>
      <c r="B36" s="18">
        <v>0</v>
      </c>
      <c r="C36" s="18">
        <v>0</v>
      </c>
      <c r="E36" s="32"/>
    </row>
    <row r="37" spans="1:5" ht="12.75">
      <c r="A37" s="23" t="s">
        <v>12</v>
      </c>
      <c r="B37" s="20">
        <f>SUM(B39:B41)</f>
        <v>12620.78</v>
      </c>
      <c r="C37" s="20">
        <f>SUM(C39:C41)</f>
        <v>12620.78</v>
      </c>
      <c r="E37" s="32"/>
    </row>
    <row r="38" spans="1:5" ht="12.75">
      <c r="A38" s="3" t="s">
        <v>13</v>
      </c>
      <c r="B38" s="22"/>
      <c r="C38" s="22"/>
      <c r="E38" s="32"/>
    </row>
    <row r="39" spans="1:5" ht="12.75">
      <c r="A39" s="27" t="s">
        <v>8</v>
      </c>
      <c r="B39" s="18"/>
      <c r="C39" s="18"/>
      <c r="E39" s="32"/>
    </row>
    <row r="40" spans="1:5" ht="12.75">
      <c r="A40" s="4" t="s">
        <v>9</v>
      </c>
      <c r="B40" s="18">
        <v>12620.78</v>
      </c>
      <c r="C40" s="18">
        <v>12620.78</v>
      </c>
      <c r="E40" s="32"/>
    </row>
    <row r="41" spans="1:5" ht="12.75">
      <c r="A41" s="27" t="s">
        <v>10</v>
      </c>
      <c r="B41" s="38"/>
      <c r="C41" s="38"/>
      <c r="E41" s="32"/>
    </row>
    <row r="42" spans="1:5" ht="12.75">
      <c r="A42" s="23" t="s">
        <v>14</v>
      </c>
      <c r="B42" s="20">
        <f>SUM(B44:B45)</f>
        <v>0</v>
      </c>
      <c r="C42" s="20">
        <f>SUM(C44:C45)</f>
        <v>0</v>
      </c>
      <c r="E42" s="32"/>
    </row>
    <row r="43" spans="1:5" ht="12.75">
      <c r="A43" s="3" t="s">
        <v>15</v>
      </c>
      <c r="B43" s="22"/>
      <c r="C43" s="22"/>
      <c r="E43" s="32"/>
    </row>
    <row r="44" spans="1:5" ht="12.75">
      <c r="A44" s="27" t="s">
        <v>8</v>
      </c>
      <c r="B44" s="18">
        <v>0</v>
      </c>
      <c r="C44" s="18">
        <v>0</v>
      </c>
      <c r="E44" s="32"/>
    </row>
    <row r="45" spans="1:5" ht="12.75">
      <c r="A45" s="27" t="s">
        <v>9</v>
      </c>
      <c r="B45" s="18">
        <v>0</v>
      </c>
      <c r="C45" s="18">
        <v>0</v>
      </c>
      <c r="E45" s="32"/>
    </row>
    <row r="47" spans="4:6" ht="12.75">
      <c r="D47" s="29"/>
      <c r="E47" s="29"/>
      <c r="F47" s="29"/>
    </row>
    <row r="48" spans="4:6" ht="12.75">
      <c r="D48" s="29"/>
      <c r="E48" s="29"/>
      <c r="F48" s="29"/>
    </row>
    <row r="49" spans="4:8" ht="12.75">
      <c r="D49" s="30"/>
      <c r="E49" s="30"/>
      <c r="F49" s="30"/>
      <c r="G49" s="29"/>
      <c r="H49" s="29"/>
    </row>
    <row r="50" spans="4:8" ht="12.75">
      <c r="D50" s="30"/>
      <c r="E50" s="30"/>
      <c r="F50" s="30"/>
      <c r="G50" s="29"/>
      <c r="H50" s="29"/>
    </row>
    <row r="51" spans="4:8" ht="12.75">
      <c r="D51" s="30"/>
      <c r="E51" s="30"/>
      <c r="F51" s="30"/>
      <c r="G51" s="30"/>
      <c r="H51" s="30"/>
    </row>
    <row r="52" spans="4:8" ht="12.75">
      <c r="D52" s="30"/>
      <c r="E52" s="30"/>
      <c r="F52" s="30"/>
      <c r="G52" s="30"/>
      <c r="H52" s="30"/>
    </row>
    <row r="53" spans="4:8" ht="12.75">
      <c r="D53" s="30"/>
      <c r="E53" s="30"/>
      <c r="F53" s="30"/>
      <c r="G53" s="30"/>
      <c r="H53" s="30"/>
    </row>
    <row r="54" spans="4:8" ht="12.75">
      <c r="D54" s="29"/>
      <c r="E54" s="29"/>
      <c r="F54" s="29"/>
      <c r="G54" s="30"/>
      <c r="H54" s="30"/>
    </row>
    <row r="55" spans="4:8" ht="12.75">
      <c r="D55" s="30"/>
      <c r="E55" s="30"/>
      <c r="F55" s="30"/>
      <c r="G55" s="30"/>
      <c r="H55" s="30"/>
    </row>
    <row r="56" spans="4:8" ht="12.75">
      <c r="D56" s="30"/>
      <c r="E56" s="30"/>
      <c r="F56" s="30"/>
      <c r="G56" s="29"/>
      <c r="H56" s="29"/>
    </row>
    <row r="57" spans="4:8" ht="12.75">
      <c r="D57" s="29"/>
      <c r="E57" s="29"/>
      <c r="F57" s="29"/>
      <c r="G57" s="30"/>
      <c r="H57" s="30"/>
    </row>
    <row r="58" spans="4:8" ht="12.75">
      <c r="D58" s="29"/>
      <c r="E58" s="29"/>
      <c r="F58" s="29"/>
      <c r="G58" s="30"/>
      <c r="H58" s="30"/>
    </row>
    <row r="59" spans="4:8" ht="12.75">
      <c r="D59" s="30"/>
      <c r="E59" s="30"/>
      <c r="F59" s="30"/>
      <c r="G59" s="29"/>
      <c r="H59" s="29"/>
    </row>
    <row r="60" spans="4:8" ht="12.75">
      <c r="D60" s="30"/>
      <c r="E60" s="30"/>
      <c r="F60" s="30"/>
      <c r="G60" s="29"/>
      <c r="H60" s="29"/>
    </row>
    <row r="61" spans="4:8" ht="12.75">
      <c r="D61" s="29"/>
      <c r="E61" s="29"/>
      <c r="F61" s="29"/>
      <c r="G61" s="30"/>
      <c r="H61" s="30"/>
    </row>
    <row r="62" spans="4:8" ht="12.75">
      <c r="D62" s="31"/>
      <c r="E62" s="31"/>
      <c r="F62" s="30"/>
      <c r="G62" s="30"/>
      <c r="H62" s="30"/>
    </row>
    <row r="63" spans="6:8" ht="12.75">
      <c r="F63" s="29"/>
      <c r="G63" s="29"/>
      <c r="H63" s="29"/>
    </row>
  </sheetData>
  <sheetProtection/>
  <printOptions/>
  <pageMargins left="0.7" right="0.7" top="0.75" bottom="0.75" header="0.3" footer="0.3"/>
  <pageSetup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9">
      <selection activeCell="B35" sqref="B35"/>
    </sheetView>
  </sheetViews>
  <sheetFormatPr defaultColWidth="11.421875" defaultRowHeight="12.75"/>
  <cols>
    <col min="1" max="1" width="34.28125" style="0" bestFit="1" customWidth="1"/>
    <col min="2" max="2" width="17.8515625" style="0" bestFit="1" customWidth="1"/>
    <col min="3" max="3" width="14.8515625" style="0" bestFit="1" customWidth="1"/>
    <col min="4" max="4" width="15.28125" style="0" bestFit="1" customWidth="1"/>
    <col min="5" max="5" width="15.7109375" style="0" customWidth="1"/>
    <col min="6" max="6" width="15.28125" style="0" bestFit="1" customWidth="1"/>
    <col min="7" max="7" width="10.00390625" style="0" bestFit="1" customWidth="1"/>
    <col min="8" max="8" width="12.7109375" style="0" bestFit="1" customWidth="1"/>
  </cols>
  <sheetData>
    <row r="1" spans="1:3" ht="15">
      <c r="A1" s="5" t="s">
        <v>0</v>
      </c>
      <c r="B1" s="5"/>
      <c r="C1" s="6"/>
    </row>
    <row r="2" spans="1:3" ht="15">
      <c r="A2" s="5" t="s">
        <v>1</v>
      </c>
      <c r="B2" s="5"/>
      <c r="C2" s="6"/>
    </row>
    <row r="3" spans="1:3" ht="15">
      <c r="A3" s="5" t="s">
        <v>2</v>
      </c>
      <c r="B3" s="5"/>
      <c r="C3" s="6"/>
    </row>
    <row r="4" spans="1:3" ht="15">
      <c r="A4" s="5" t="s">
        <v>20</v>
      </c>
      <c r="B4" s="5"/>
      <c r="C4" s="6"/>
    </row>
    <row r="5" spans="1:3" ht="12.75">
      <c r="A5" s="6"/>
      <c r="B5" s="6"/>
      <c r="C5" s="6"/>
    </row>
    <row r="6" spans="1:3" ht="12.75">
      <c r="A6" s="6"/>
      <c r="B6" s="6"/>
      <c r="C6" s="6"/>
    </row>
    <row r="7" spans="1:3" ht="12.75">
      <c r="A7" s="7" t="s">
        <v>21</v>
      </c>
      <c r="B7" s="6"/>
      <c r="C7" s="6"/>
    </row>
    <row r="8" spans="1:3" ht="12.75">
      <c r="A8" s="6"/>
      <c r="B8" s="6"/>
      <c r="C8" s="6"/>
    </row>
    <row r="9" spans="1:6" ht="12.75">
      <c r="A9" s="8" t="s">
        <v>3</v>
      </c>
      <c r="B9" s="9" t="s">
        <v>4</v>
      </c>
      <c r="C9" s="10"/>
      <c r="E9" s="33"/>
      <c r="F9" s="34"/>
    </row>
    <row r="10" spans="1:6" ht="12.75">
      <c r="A10" s="8" t="s">
        <v>5</v>
      </c>
      <c r="B10" s="11">
        <v>23677987844</v>
      </c>
      <c r="C10" s="28"/>
      <c r="D10" s="43"/>
      <c r="E10" s="33"/>
      <c r="F10" s="28"/>
    </row>
    <row r="11" spans="1:6" ht="12.75">
      <c r="A11" s="12" t="s">
        <v>6</v>
      </c>
      <c r="B11" s="13">
        <f>SUM(B12:B15)</f>
        <v>23609887844</v>
      </c>
      <c r="C11" s="14"/>
      <c r="D11" s="43"/>
      <c r="E11" s="14"/>
      <c r="F11" s="35"/>
    </row>
    <row r="12" spans="1:6" ht="15">
      <c r="A12" s="15" t="s">
        <v>7</v>
      </c>
      <c r="B12" s="16">
        <v>22476236000</v>
      </c>
      <c r="C12" s="17"/>
      <c r="D12" s="44"/>
      <c r="E12" s="24"/>
      <c r="F12" s="36"/>
    </row>
    <row r="13" spans="1:6" ht="15">
      <c r="A13" s="15" t="s">
        <v>8</v>
      </c>
      <c r="B13" s="18">
        <v>58333796</v>
      </c>
      <c r="C13" s="17"/>
      <c r="D13" s="44"/>
      <c r="E13" s="24"/>
      <c r="F13" s="36"/>
    </row>
    <row r="14" spans="1:6" ht="15">
      <c r="A14" s="15" t="s">
        <v>9</v>
      </c>
      <c r="B14" s="18">
        <v>375472132</v>
      </c>
      <c r="C14" s="17"/>
      <c r="D14" s="44"/>
      <c r="E14" s="24"/>
      <c r="F14" s="36"/>
    </row>
    <row r="15" spans="1:6" ht="15">
      <c r="A15" s="15" t="s">
        <v>10</v>
      </c>
      <c r="B15" s="18">
        <v>699845916</v>
      </c>
      <c r="C15" s="17"/>
      <c r="D15" s="44"/>
      <c r="E15" s="24"/>
      <c r="F15" s="36"/>
    </row>
    <row r="16" spans="1:6" ht="15">
      <c r="A16" s="1" t="s">
        <v>11</v>
      </c>
      <c r="B16" s="18">
        <v>0</v>
      </c>
      <c r="C16" s="17"/>
      <c r="D16" s="43"/>
      <c r="E16" s="24"/>
      <c r="F16" s="36"/>
    </row>
    <row r="17" spans="1:6" ht="12.75">
      <c r="A17" s="19" t="s">
        <v>12</v>
      </c>
      <c r="B17" s="20">
        <v>68200000</v>
      </c>
      <c r="C17" s="21"/>
      <c r="D17" s="44"/>
      <c r="E17" s="14"/>
      <c r="F17" s="37"/>
    </row>
    <row r="18" spans="1:6" ht="12.75">
      <c r="A18" s="2" t="s">
        <v>13</v>
      </c>
      <c r="B18" s="22"/>
      <c r="C18" s="21"/>
      <c r="D18" s="44"/>
      <c r="E18" s="14"/>
      <c r="F18" s="37"/>
    </row>
    <row r="19" spans="1:6" ht="15">
      <c r="A19" s="15" t="s">
        <v>8</v>
      </c>
      <c r="B19" s="18">
        <v>1150000</v>
      </c>
      <c r="C19" s="17"/>
      <c r="D19" s="44"/>
      <c r="E19" s="24"/>
      <c r="F19" s="36"/>
    </row>
    <row r="20" spans="1:6" ht="15">
      <c r="A20" s="1" t="s">
        <v>9</v>
      </c>
      <c r="B20" s="18">
        <v>13638000</v>
      </c>
      <c r="C20" s="17"/>
      <c r="D20" s="43"/>
      <c r="E20" s="24"/>
      <c r="F20" s="36"/>
    </row>
    <row r="21" spans="1:6" ht="15">
      <c r="A21" s="4" t="s">
        <v>10</v>
      </c>
      <c r="B21" s="38">
        <v>53412000</v>
      </c>
      <c r="C21" s="17"/>
      <c r="D21" s="43"/>
      <c r="E21" s="24"/>
      <c r="F21" s="36"/>
    </row>
    <row r="22" spans="1:6" ht="12.75">
      <c r="A22" s="23" t="s">
        <v>14</v>
      </c>
      <c r="B22" s="20">
        <v>500000</v>
      </c>
      <c r="C22" s="21"/>
      <c r="D22" s="44"/>
      <c r="E22" s="14"/>
      <c r="F22" s="37"/>
    </row>
    <row r="23" spans="1:6" ht="12.75">
      <c r="A23" s="3" t="s">
        <v>15</v>
      </c>
      <c r="B23" s="22"/>
      <c r="C23" s="21"/>
      <c r="D23" s="44"/>
      <c r="E23" s="14"/>
      <c r="F23" s="37"/>
    </row>
    <row r="24" spans="1:6" ht="15">
      <c r="A24" s="15" t="s">
        <v>8</v>
      </c>
      <c r="B24" s="18"/>
      <c r="C24" s="17"/>
      <c r="D24" s="43"/>
      <c r="E24" s="24"/>
      <c r="F24" s="36"/>
    </row>
    <row r="25" spans="1:6" ht="15">
      <c r="A25" s="15" t="s">
        <v>9</v>
      </c>
      <c r="B25" s="18">
        <v>500000</v>
      </c>
      <c r="C25" s="17"/>
      <c r="E25" s="24"/>
      <c r="F25" s="36"/>
    </row>
    <row r="26" spans="1:3" ht="15">
      <c r="A26" s="24"/>
      <c r="B26" s="17"/>
      <c r="C26" s="17"/>
    </row>
    <row r="27" spans="1:3" ht="15">
      <c r="A27" s="14" t="s">
        <v>24</v>
      </c>
      <c r="B27" s="24"/>
      <c r="C27" s="17"/>
    </row>
    <row r="28" spans="1:3" ht="15">
      <c r="A28" s="24"/>
      <c r="B28" s="24"/>
      <c r="C28" s="17"/>
    </row>
    <row r="29" spans="1:3" ht="12.75">
      <c r="A29" s="25" t="s">
        <v>3</v>
      </c>
      <c r="B29" s="9" t="s">
        <v>16</v>
      </c>
      <c r="C29" s="9" t="s">
        <v>17</v>
      </c>
    </row>
    <row r="30" spans="1:3" ht="12.75">
      <c r="A30" s="25" t="s">
        <v>5</v>
      </c>
      <c r="B30" s="11">
        <f>B31+B37</f>
        <v>20992218810.530003</v>
      </c>
      <c r="C30" s="11">
        <f>C31+C37</f>
        <v>20778830069.589996</v>
      </c>
    </row>
    <row r="31" spans="1:3" ht="12.75">
      <c r="A31" s="26" t="s">
        <v>6</v>
      </c>
      <c r="B31" s="13">
        <f>SUM(B32:B35)</f>
        <v>20991232742.13</v>
      </c>
      <c r="C31" s="13">
        <f>SUM(C32:C36)</f>
        <v>20777844001.189995</v>
      </c>
    </row>
    <row r="32" spans="1:5" ht="12.75">
      <c r="A32" s="27" t="s">
        <v>7</v>
      </c>
      <c r="B32" s="16">
        <v>20238989319.38</v>
      </c>
      <c r="C32" s="16">
        <v>20237830718.76</v>
      </c>
      <c r="E32" s="32"/>
    </row>
    <row r="33" spans="1:5" ht="12.75">
      <c r="A33" s="27" t="s">
        <v>8</v>
      </c>
      <c r="B33" s="18">
        <v>49420268.66</v>
      </c>
      <c r="C33" s="18">
        <v>32886186.66</v>
      </c>
      <c r="E33" s="32"/>
    </row>
    <row r="34" spans="1:5" ht="12.75">
      <c r="A34" s="27" t="s">
        <v>9</v>
      </c>
      <c r="B34" s="18">
        <v>325777508.04</v>
      </c>
      <c r="C34" s="18">
        <v>239640426.42</v>
      </c>
      <c r="E34" s="32"/>
    </row>
    <row r="35" spans="1:5" ht="12.75">
      <c r="A35" s="27" t="s">
        <v>10</v>
      </c>
      <c r="B35" s="18">
        <v>377045646.05</v>
      </c>
      <c r="C35" s="18">
        <v>267486669.35</v>
      </c>
      <c r="E35" s="32"/>
    </row>
    <row r="36" spans="1:5" ht="12.75">
      <c r="A36" s="4" t="s">
        <v>11</v>
      </c>
      <c r="B36" s="18">
        <v>0</v>
      </c>
      <c r="C36" s="18"/>
      <c r="E36" s="32"/>
    </row>
    <row r="37" spans="1:5" ht="12.75">
      <c r="A37" s="23" t="s">
        <v>12</v>
      </c>
      <c r="B37" s="20">
        <f>SUM(B39:B41)</f>
        <v>986068.4</v>
      </c>
      <c r="C37" s="20">
        <f>SUM(C39:C41)</f>
        <v>986068.4</v>
      </c>
      <c r="E37" s="32"/>
    </row>
    <row r="38" spans="1:5" ht="12.75">
      <c r="A38" s="3" t="s">
        <v>13</v>
      </c>
      <c r="B38" s="22"/>
      <c r="C38" s="22"/>
      <c r="E38" s="32"/>
    </row>
    <row r="39" spans="1:5" ht="12.75">
      <c r="A39" s="27" t="s">
        <v>8</v>
      </c>
      <c r="B39" s="18">
        <v>0</v>
      </c>
      <c r="C39" s="18"/>
      <c r="E39" s="32"/>
    </row>
    <row r="40" spans="1:5" ht="12.75">
      <c r="A40" s="4" t="s">
        <v>9</v>
      </c>
      <c r="B40" s="18">
        <v>788750.38</v>
      </c>
      <c r="C40" s="18">
        <v>788750.38</v>
      </c>
      <c r="E40" s="32"/>
    </row>
    <row r="41" spans="1:5" ht="12.75">
      <c r="A41" s="4" t="s">
        <v>19</v>
      </c>
      <c r="B41" s="38">
        <v>197318.02</v>
      </c>
      <c r="C41" s="38">
        <v>197318.02</v>
      </c>
      <c r="E41" s="32"/>
    </row>
    <row r="42" spans="1:5" ht="12.75">
      <c r="A42" s="23" t="s">
        <v>14</v>
      </c>
      <c r="B42" s="20">
        <f>SUM(B44:B45)</f>
        <v>0</v>
      </c>
      <c r="C42" s="20">
        <f>SUM(C44:C45)</f>
        <v>0</v>
      </c>
      <c r="E42" s="32"/>
    </row>
    <row r="43" spans="1:5" ht="12.75">
      <c r="A43" s="3" t="s">
        <v>15</v>
      </c>
      <c r="B43" s="22"/>
      <c r="C43" s="22"/>
      <c r="E43" s="32"/>
    </row>
    <row r="44" spans="1:5" ht="12.75">
      <c r="A44" s="27" t="s">
        <v>8</v>
      </c>
      <c r="B44" s="18">
        <v>0</v>
      </c>
      <c r="C44" s="18">
        <v>0</v>
      </c>
      <c r="E44" s="32"/>
    </row>
    <row r="45" spans="1:5" ht="12.75">
      <c r="A45" s="27" t="s">
        <v>9</v>
      </c>
      <c r="B45" s="18">
        <v>0</v>
      </c>
      <c r="C45" s="18">
        <v>0</v>
      </c>
      <c r="E45" s="32"/>
    </row>
    <row r="47" spans="4:6" ht="12.75">
      <c r="D47" s="29"/>
      <c r="E47" s="29"/>
      <c r="F47" s="29"/>
    </row>
    <row r="48" spans="4:6" ht="12.75">
      <c r="D48" s="29"/>
      <c r="E48" s="29"/>
      <c r="F48" s="29"/>
    </row>
    <row r="49" spans="4:8" ht="12.75">
      <c r="D49" s="30"/>
      <c r="E49" s="30"/>
      <c r="F49" s="30"/>
      <c r="G49" s="29"/>
      <c r="H49" s="29"/>
    </row>
    <row r="50" spans="4:8" ht="12.75">
      <c r="D50" s="30"/>
      <c r="E50" s="30"/>
      <c r="F50" s="30"/>
      <c r="G50" s="29"/>
      <c r="H50" s="29"/>
    </row>
    <row r="51" spans="4:8" ht="12.75">
      <c r="D51" s="30"/>
      <c r="E51" s="30"/>
      <c r="F51" s="30"/>
      <c r="G51" s="30"/>
      <c r="H51" s="30"/>
    </row>
    <row r="52" spans="4:8" ht="12.75">
      <c r="D52" s="30"/>
      <c r="E52" s="30"/>
      <c r="F52" s="30"/>
      <c r="G52" s="30"/>
      <c r="H52" s="30"/>
    </row>
    <row r="53" spans="4:8" ht="12.75">
      <c r="D53" s="30"/>
      <c r="E53" s="30"/>
      <c r="F53" s="30"/>
      <c r="G53" s="30"/>
      <c r="H53" s="30"/>
    </row>
    <row r="54" spans="4:8" ht="12.75">
      <c r="D54" s="29"/>
      <c r="E54" s="29"/>
      <c r="F54" s="29"/>
      <c r="G54" s="30"/>
      <c r="H54" s="30"/>
    </row>
    <row r="55" spans="4:8" ht="12.75">
      <c r="D55" s="30"/>
      <c r="E55" s="30"/>
      <c r="F55" s="30"/>
      <c r="G55" s="30"/>
      <c r="H55" s="30"/>
    </row>
    <row r="56" spans="4:8" ht="12.75">
      <c r="D56" s="30"/>
      <c r="E56" s="30"/>
      <c r="F56" s="30"/>
      <c r="G56" s="29"/>
      <c r="H56" s="29"/>
    </row>
    <row r="57" spans="4:8" ht="12.75">
      <c r="D57" s="29"/>
      <c r="E57" s="29"/>
      <c r="F57" s="29"/>
      <c r="G57" s="30"/>
      <c r="H57" s="30"/>
    </row>
    <row r="58" spans="4:8" ht="12.75">
      <c r="D58" s="29"/>
      <c r="E58" s="29"/>
      <c r="F58" s="29"/>
      <c r="G58" s="30"/>
      <c r="H58" s="30"/>
    </row>
    <row r="59" spans="4:8" ht="12.75">
      <c r="D59" s="30"/>
      <c r="E59" s="30"/>
      <c r="F59" s="30"/>
      <c r="G59" s="29"/>
      <c r="H59" s="29"/>
    </row>
    <row r="60" spans="4:8" ht="12.75">
      <c r="D60" s="30"/>
      <c r="E60" s="30"/>
      <c r="F60" s="30"/>
      <c r="G60" s="29"/>
      <c r="H60" s="29"/>
    </row>
    <row r="61" spans="4:8" ht="12.75">
      <c r="D61" s="29"/>
      <c r="E61" s="29"/>
      <c r="F61" s="29"/>
      <c r="G61" s="30"/>
      <c r="H61" s="30"/>
    </row>
    <row r="62" spans="4:8" ht="12.75">
      <c r="D62" s="31"/>
      <c r="E62" s="31"/>
      <c r="F62" s="30"/>
      <c r="G62" s="30"/>
      <c r="H62" s="30"/>
    </row>
    <row r="63" spans="6:8" ht="12.75">
      <c r="F63" s="29"/>
      <c r="G63" s="29"/>
      <c r="H63" s="2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1" max="1" width="34.28125" style="0" bestFit="1" customWidth="1"/>
    <col min="2" max="2" width="17.8515625" style="0" bestFit="1" customWidth="1"/>
    <col min="3" max="3" width="14.8515625" style="0" bestFit="1" customWidth="1"/>
    <col min="4" max="4" width="15.28125" style="0" bestFit="1" customWidth="1"/>
    <col min="5" max="5" width="15.7109375" style="0" customWidth="1"/>
    <col min="6" max="6" width="15.28125" style="0" bestFit="1" customWidth="1"/>
    <col min="7" max="7" width="10.00390625" style="0" bestFit="1" customWidth="1"/>
    <col min="8" max="8" width="12.7109375" style="0" bestFit="1" customWidth="1"/>
  </cols>
  <sheetData>
    <row r="1" spans="1:3" ht="15">
      <c r="A1" s="5" t="s">
        <v>0</v>
      </c>
      <c r="B1" s="5"/>
      <c r="C1" s="6"/>
    </row>
    <row r="2" spans="1:3" ht="15">
      <c r="A2" s="5" t="s">
        <v>1</v>
      </c>
      <c r="B2" s="5"/>
      <c r="C2" s="6"/>
    </row>
    <row r="3" spans="1:3" ht="15">
      <c r="A3" s="5" t="s">
        <v>2</v>
      </c>
      <c r="B3" s="5"/>
      <c r="C3" s="6" t="s">
        <v>26</v>
      </c>
    </row>
    <row r="4" spans="1:3" ht="15">
      <c r="A4" s="5" t="s">
        <v>20</v>
      </c>
      <c r="B4" s="5"/>
      <c r="C4" s="6"/>
    </row>
    <row r="5" spans="1:3" ht="12.75">
      <c r="A5" s="6"/>
      <c r="B5" s="6"/>
      <c r="C5" s="6"/>
    </row>
    <row r="6" spans="1:3" ht="12.75">
      <c r="A6" s="6"/>
      <c r="B6" s="6"/>
      <c r="C6" s="6"/>
    </row>
    <row r="7" spans="1:3" ht="12.75">
      <c r="A7" s="7" t="s">
        <v>21</v>
      </c>
      <c r="B7" s="6"/>
      <c r="C7" s="6"/>
    </row>
    <row r="8" spans="1:3" ht="12.75">
      <c r="A8" s="6"/>
      <c r="B8" s="6"/>
      <c r="C8" s="6"/>
    </row>
    <row r="9" spans="1:6" ht="12.75">
      <c r="A9" s="8" t="s">
        <v>3</v>
      </c>
      <c r="B9" s="9" t="s">
        <v>4</v>
      </c>
      <c r="C9" s="10"/>
      <c r="E9" s="33"/>
      <c r="F9" s="34"/>
    </row>
    <row r="10" spans="1:6" ht="12.75">
      <c r="A10" s="8" t="s">
        <v>5</v>
      </c>
      <c r="B10" s="11">
        <f>+B11+B17+B22</f>
        <v>31797987844</v>
      </c>
      <c r="C10" s="28"/>
      <c r="D10" s="43"/>
      <c r="E10" s="33"/>
      <c r="F10" s="28"/>
    </row>
    <row r="11" spans="1:6" ht="12.75">
      <c r="A11" s="12" t="s">
        <v>6</v>
      </c>
      <c r="B11" s="13">
        <f>SUM(B12:B15)</f>
        <v>31409787844</v>
      </c>
      <c r="C11" s="14"/>
      <c r="D11" s="43"/>
      <c r="E11" s="14"/>
      <c r="F11" s="35"/>
    </row>
    <row r="12" spans="1:6" ht="15">
      <c r="A12" s="15" t="s">
        <v>7</v>
      </c>
      <c r="B12" s="16">
        <v>30276236000</v>
      </c>
      <c r="C12" s="17"/>
      <c r="D12" s="44"/>
      <c r="E12" s="24"/>
      <c r="F12" s="36"/>
    </row>
    <row r="13" spans="1:6" ht="15">
      <c r="A13" s="15" t="s">
        <v>8</v>
      </c>
      <c r="B13" s="18">
        <v>58233796</v>
      </c>
      <c r="C13" s="17"/>
      <c r="D13" s="44"/>
      <c r="E13" s="24"/>
      <c r="F13" s="36"/>
    </row>
    <row r="14" spans="1:6" ht="15">
      <c r="A14" s="15" t="s">
        <v>9</v>
      </c>
      <c r="B14" s="18">
        <v>391772132</v>
      </c>
      <c r="C14" s="17"/>
      <c r="D14" s="44"/>
      <c r="E14" s="24"/>
      <c r="F14" s="36"/>
    </row>
    <row r="15" spans="1:6" ht="15">
      <c r="A15" s="15" t="s">
        <v>10</v>
      </c>
      <c r="B15" s="18">
        <v>683545916</v>
      </c>
      <c r="C15" s="17"/>
      <c r="D15" s="44"/>
      <c r="E15" s="24"/>
      <c r="F15" s="36"/>
    </row>
    <row r="16" spans="1:6" ht="15">
      <c r="A16" s="1" t="s">
        <v>11</v>
      </c>
      <c r="B16" s="18"/>
      <c r="C16" s="17"/>
      <c r="D16" s="43"/>
      <c r="E16" s="24"/>
      <c r="F16" s="36"/>
    </row>
    <row r="17" spans="1:6" ht="12.75">
      <c r="A17" s="19" t="s">
        <v>12</v>
      </c>
      <c r="B17" s="20">
        <f>SUM(B19:B21)</f>
        <v>388200000</v>
      </c>
      <c r="C17" s="21"/>
      <c r="D17" s="44"/>
      <c r="E17" s="14"/>
      <c r="F17" s="37"/>
    </row>
    <row r="18" spans="1:6" ht="12.75">
      <c r="A18" s="2" t="s">
        <v>13</v>
      </c>
      <c r="B18" s="22"/>
      <c r="C18" s="21"/>
      <c r="D18" s="44"/>
      <c r="E18" s="14"/>
      <c r="F18" s="37"/>
    </row>
    <row r="19" spans="1:6" ht="15">
      <c r="A19" s="15" t="s">
        <v>8</v>
      </c>
      <c r="B19" s="18">
        <v>1150000</v>
      </c>
      <c r="C19" s="17"/>
      <c r="D19" s="44"/>
      <c r="E19" s="24"/>
      <c r="F19" s="36"/>
    </row>
    <row r="20" spans="1:6" ht="15">
      <c r="A20" s="1" t="s">
        <v>9</v>
      </c>
      <c r="B20" s="18">
        <v>13638000</v>
      </c>
      <c r="C20" s="17"/>
      <c r="D20" s="43"/>
      <c r="E20" s="24"/>
      <c r="F20" s="36"/>
    </row>
    <row r="21" spans="1:6" ht="15">
      <c r="A21" s="4" t="s">
        <v>10</v>
      </c>
      <c r="B21" s="38">
        <v>373412000</v>
      </c>
      <c r="C21" s="17"/>
      <c r="D21" s="43"/>
      <c r="E21" s="24"/>
      <c r="F21" s="36"/>
    </row>
    <row r="22" spans="1:6" ht="12.75">
      <c r="A22" s="23" t="s">
        <v>14</v>
      </c>
      <c r="B22" s="20">
        <f>SUM(B24:B25)</f>
        <v>0</v>
      </c>
      <c r="C22" s="21"/>
      <c r="D22" s="44"/>
      <c r="E22" s="14"/>
      <c r="F22" s="37"/>
    </row>
    <row r="23" spans="1:6" ht="12.75">
      <c r="A23" s="3" t="s">
        <v>15</v>
      </c>
      <c r="B23" s="22"/>
      <c r="C23" s="21"/>
      <c r="D23" s="44"/>
      <c r="E23" s="14"/>
      <c r="F23" s="37"/>
    </row>
    <row r="24" spans="1:6" ht="15">
      <c r="A24" s="15" t="s">
        <v>8</v>
      </c>
      <c r="B24" s="18"/>
      <c r="C24" s="17"/>
      <c r="D24" s="43"/>
      <c r="E24" s="24"/>
      <c r="F24" s="36"/>
    </row>
    <row r="25" spans="1:6" ht="15">
      <c r="A25" s="15" t="s">
        <v>9</v>
      </c>
      <c r="B25" s="18">
        <v>0</v>
      </c>
      <c r="C25" s="17"/>
      <c r="E25" s="24"/>
      <c r="F25" s="36"/>
    </row>
    <row r="26" spans="1:3" ht="15">
      <c r="A26" s="24"/>
      <c r="B26" s="17"/>
      <c r="C26" s="17"/>
    </row>
    <row r="27" spans="1:3" ht="15">
      <c r="A27" s="14" t="s">
        <v>25</v>
      </c>
      <c r="B27" s="24"/>
      <c r="C27" s="17"/>
    </row>
    <row r="28" spans="1:3" ht="15">
      <c r="A28" s="24"/>
      <c r="B28" s="24"/>
      <c r="C28" s="17"/>
    </row>
    <row r="29" spans="1:3" ht="12.75">
      <c r="A29" s="25" t="s">
        <v>3</v>
      </c>
      <c r="B29" s="9" t="s">
        <v>16</v>
      </c>
      <c r="C29" s="9" t="s">
        <v>17</v>
      </c>
    </row>
    <row r="30" spans="1:3" ht="12.75">
      <c r="A30" s="25" t="s">
        <v>5</v>
      </c>
      <c r="B30" s="11">
        <f>B31+B37</f>
        <v>31242769149.8</v>
      </c>
      <c r="C30" s="11">
        <f>C31+C37</f>
        <v>31242139713.08</v>
      </c>
    </row>
    <row r="31" spans="1:3" ht="12.75">
      <c r="A31" s="26" t="s">
        <v>6</v>
      </c>
      <c r="B31" s="13">
        <f>SUM(B32:B36)</f>
        <v>31104666215.62</v>
      </c>
      <c r="C31" s="13">
        <f>SUM(C32:C36)</f>
        <v>31104036778.9</v>
      </c>
    </row>
    <row r="32" spans="1:5" ht="12.75">
      <c r="A32" s="27" t="s">
        <v>7</v>
      </c>
      <c r="B32" s="16">
        <v>30034690668.76</v>
      </c>
      <c r="C32" s="16">
        <v>30034061232.04</v>
      </c>
      <c r="E32" s="32"/>
    </row>
    <row r="33" spans="1:5" ht="12.75">
      <c r="A33" s="27" t="s">
        <v>8</v>
      </c>
      <c r="B33" s="18">
        <v>54482818.96</v>
      </c>
      <c r="C33" s="18">
        <v>54482818.96</v>
      </c>
      <c r="E33" s="32"/>
    </row>
    <row r="34" spans="1:5" ht="12.75">
      <c r="A34" s="27" t="s">
        <v>9</v>
      </c>
      <c r="B34" s="18">
        <v>366130862.02</v>
      </c>
      <c r="C34" s="18">
        <v>366130862.02</v>
      </c>
      <c r="E34" s="32"/>
    </row>
    <row r="35" spans="1:5" ht="12.75">
      <c r="A35" s="27" t="s">
        <v>10</v>
      </c>
      <c r="B35" s="18">
        <v>649361865.88</v>
      </c>
      <c r="C35" s="18">
        <v>649361865.88</v>
      </c>
      <c r="E35" s="32"/>
    </row>
    <row r="36" spans="1:5" ht="12.75">
      <c r="A36" s="4" t="s">
        <v>11</v>
      </c>
      <c r="B36" s="18">
        <v>0</v>
      </c>
      <c r="C36" s="18">
        <v>0</v>
      </c>
      <c r="E36" s="32"/>
    </row>
    <row r="37" spans="1:5" ht="12.75">
      <c r="A37" s="23" t="s">
        <v>12</v>
      </c>
      <c r="B37" s="20">
        <f>SUM(B39:B41)</f>
        <v>138102934.18</v>
      </c>
      <c r="C37" s="20">
        <f>SUM(C39:C41)</f>
        <v>138102934.18</v>
      </c>
      <c r="E37" s="32"/>
    </row>
    <row r="38" spans="1:5" ht="12.75">
      <c r="A38" s="3" t="s">
        <v>13</v>
      </c>
      <c r="B38" s="22"/>
      <c r="C38" s="22"/>
      <c r="E38" s="32"/>
    </row>
    <row r="39" spans="1:5" ht="12.75">
      <c r="A39" s="27" t="s">
        <v>8</v>
      </c>
      <c r="B39" s="18">
        <v>0</v>
      </c>
      <c r="C39" s="18"/>
      <c r="E39" s="32"/>
    </row>
    <row r="40" spans="1:5" ht="12.75">
      <c r="A40" s="4" t="s">
        <v>9</v>
      </c>
      <c r="B40" s="18">
        <v>1578116.16</v>
      </c>
      <c r="C40" s="18">
        <v>1578116.16</v>
      </c>
      <c r="E40" s="32"/>
    </row>
    <row r="41" spans="1:5" ht="12.75">
      <c r="A41" s="27" t="s">
        <v>10</v>
      </c>
      <c r="B41" s="38">
        <v>136524818.02</v>
      </c>
      <c r="C41" s="38">
        <v>136524818.02</v>
      </c>
      <c r="E41" s="32"/>
    </row>
    <row r="42" spans="1:5" ht="12.75">
      <c r="A42" s="23" t="s">
        <v>14</v>
      </c>
      <c r="B42" s="20">
        <f>SUM(B44:B45)</f>
        <v>0</v>
      </c>
      <c r="C42" s="20">
        <f>SUM(C44:C45)</f>
        <v>0</v>
      </c>
      <c r="E42" s="32"/>
    </row>
    <row r="43" spans="1:5" ht="12.75">
      <c r="A43" s="3" t="s">
        <v>15</v>
      </c>
      <c r="B43" s="22"/>
      <c r="C43" s="22"/>
      <c r="E43" s="32"/>
    </row>
    <row r="44" spans="1:5" ht="12.75">
      <c r="A44" s="27" t="s">
        <v>8</v>
      </c>
      <c r="B44" s="18">
        <v>0</v>
      </c>
      <c r="C44" s="18">
        <v>0</v>
      </c>
      <c r="E44" s="32"/>
    </row>
    <row r="45" spans="1:5" ht="12.75">
      <c r="A45" s="27" t="s">
        <v>9</v>
      </c>
      <c r="B45" s="18">
        <v>0</v>
      </c>
      <c r="C45" s="18">
        <v>0</v>
      </c>
      <c r="E45" s="32"/>
    </row>
    <row r="47" spans="4:6" ht="12.75">
      <c r="D47" s="29"/>
      <c r="E47" s="29"/>
      <c r="F47" s="29"/>
    </row>
    <row r="48" spans="4:6" ht="12.75">
      <c r="D48" s="29"/>
      <c r="E48" s="29"/>
      <c r="F48" s="29"/>
    </row>
    <row r="49" spans="4:8" ht="12.75">
      <c r="D49" s="30"/>
      <c r="E49" s="30"/>
      <c r="F49" s="30"/>
      <c r="G49" s="29"/>
      <c r="H49" s="29"/>
    </row>
    <row r="50" spans="4:8" ht="12.75">
      <c r="D50" s="30"/>
      <c r="E50" s="30"/>
      <c r="F50" s="30"/>
      <c r="G50" s="29"/>
      <c r="H50" s="29"/>
    </row>
    <row r="51" spans="4:8" ht="12.75">
      <c r="D51" s="30"/>
      <c r="E51" s="30"/>
      <c r="F51" s="30"/>
      <c r="G51" s="30"/>
      <c r="H51" s="30"/>
    </row>
    <row r="52" spans="4:8" ht="12.75">
      <c r="D52" s="30"/>
      <c r="E52" s="30"/>
      <c r="F52" s="30"/>
      <c r="G52" s="30"/>
      <c r="H52" s="30"/>
    </row>
    <row r="53" spans="4:8" ht="12.75">
      <c r="D53" s="30"/>
      <c r="E53" s="30"/>
      <c r="F53" s="30"/>
      <c r="G53" s="30"/>
      <c r="H53" s="30"/>
    </row>
    <row r="54" spans="4:8" ht="12.75">
      <c r="D54" s="29"/>
      <c r="E54" s="29"/>
      <c r="F54" s="29"/>
      <c r="G54" s="30"/>
      <c r="H54" s="30"/>
    </row>
    <row r="55" spans="4:8" ht="12.75">
      <c r="D55" s="30"/>
      <c r="E55" s="30"/>
      <c r="F55" s="30"/>
      <c r="G55" s="30"/>
      <c r="H55" s="30"/>
    </row>
    <row r="56" spans="4:8" ht="12.75">
      <c r="D56" s="30"/>
      <c r="E56" s="30"/>
      <c r="F56" s="30"/>
      <c r="G56" s="29"/>
      <c r="H56" s="29"/>
    </row>
    <row r="57" spans="4:8" ht="12.75">
      <c r="D57" s="29"/>
      <c r="E57" s="29"/>
      <c r="F57" s="29"/>
      <c r="G57" s="30"/>
      <c r="H57" s="30"/>
    </row>
    <row r="58" spans="4:8" ht="12.75">
      <c r="D58" s="29"/>
      <c r="E58" s="29"/>
      <c r="F58" s="29"/>
      <c r="G58" s="30"/>
      <c r="H58" s="30"/>
    </row>
    <row r="59" spans="4:8" ht="12.75">
      <c r="D59" s="30"/>
      <c r="E59" s="30"/>
      <c r="F59" s="30"/>
      <c r="G59" s="29"/>
      <c r="H59" s="29"/>
    </row>
    <row r="60" spans="4:8" ht="12.75">
      <c r="D60" s="30"/>
      <c r="E60" s="30"/>
      <c r="F60" s="30"/>
      <c r="G60" s="29"/>
      <c r="H60" s="29"/>
    </row>
    <row r="61" spans="4:8" ht="12.75">
      <c r="D61" s="29"/>
      <c r="E61" s="29"/>
      <c r="F61" s="29"/>
      <c r="G61" s="30"/>
      <c r="H61" s="30"/>
    </row>
    <row r="62" spans="4:8" ht="12.75">
      <c r="D62" s="31"/>
      <c r="E62" s="31"/>
      <c r="F62" s="30"/>
      <c r="G62" s="30"/>
      <c r="H62" s="30"/>
    </row>
    <row r="63" spans="6:8" ht="12.75">
      <c r="F63" s="29"/>
      <c r="G63" s="29"/>
      <c r="H63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bchaparro</dc:creator>
  <cp:keywords/>
  <dc:description/>
  <cp:lastModifiedBy>PUCCIO VICENTE JAVIER</cp:lastModifiedBy>
  <cp:lastPrinted>2018-04-03T14:52:54Z</cp:lastPrinted>
  <dcterms:created xsi:type="dcterms:W3CDTF">2011-02-14T14:33:35Z</dcterms:created>
  <dcterms:modified xsi:type="dcterms:W3CDTF">2023-02-02T14:50:14Z</dcterms:modified>
  <cp:category/>
  <cp:version/>
  <cp:contentType/>
  <cp:contentStatus/>
</cp:coreProperties>
</file>